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Secao_Tecnica\3_OM_9RM\18ª Bda Inf Pan - Corumbá_MS\A_SS_PRJ\2024 - Const CCOp - 18ª Bda Inf Pan\Orçamento\"/>
    </mc:Choice>
  </mc:AlternateContent>
  <xr:revisionPtr revIDLastSave="0" documentId="13_ncr:1_{91B1609A-AE96-4ED4-BAD6-A92EF814D929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Butto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" l="1"/>
  <c r="F48" i="1"/>
  <c r="G48" i="1"/>
  <c r="H48" i="1"/>
  <c r="I48" i="1"/>
  <c r="J48" i="1"/>
  <c r="K48" i="1"/>
  <c r="L48" i="1"/>
  <c r="M48" i="1"/>
  <c r="N48" i="1"/>
  <c r="O48" i="1"/>
  <c r="D48" i="1"/>
</calcChain>
</file>

<file path=xl/sharedStrings.xml><?xml version="1.0" encoding="utf-8"?>
<sst xmlns="http://schemas.openxmlformats.org/spreadsheetml/2006/main" count="651" uniqueCount="275">
  <si>
    <t>Obra</t>
  </si>
  <si>
    <t>Bancos</t>
  </si>
  <si>
    <t>B.D.I.</t>
  </si>
  <si>
    <t>Encargos Sociais</t>
  </si>
  <si>
    <t>CENTRO DE OPERAÇÕES REDUZIDO - 18º BDA PAN - STEEL FRAME</t>
  </si>
  <si>
    <t xml:space="preserve">SINAPI - 03/2024 - Mato Grosso do Sul
SICRO3 - 10/2023 - Mato Grosso do Sul
ORSE - 02/2024 - Sergipe
SEDOP - 02/2024 - Pará
SEINFRA - 028 - Ceará
SETOP - 10/2023 - Minas Gerais
IOPES - 01/2024 - Espírito Santo
SIURB - 07/2023 - São Paulo
SUDECAP - 10/2023 - Minas Gerais
CPOS/CDHU - 03/2024 - São Paulo
FDE - 01/2024 - São Paulo
AGESUL - 01/2024 - Mato Grosso do Sul
AGETOP CIVIL - 12/2023 - Goiás
EMOP - 03/2024 - Rio de Janeiro
</t>
  </si>
  <si>
    <t>24,2%</t>
  </si>
  <si>
    <t>Não Desonerado: 0,00%</t>
  </si>
  <si>
    <t>Cronograma Físico e Financeiro</t>
  </si>
  <si>
    <t>Item</t>
  </si>
  <si>
    <t>Descrição</t>
  </si>
  <si>
    <t>Total Por Etapa</t>
  </si>
  <si>
    <t>30 DIAS</t>
  </si>
  <si>
    <t>60 DIAS</t>
  </si>
  <si>
    <t>90 DIAS</t>
  </si>
  <si>
    <t>120 DIAS</t>
  </si>
  <si>
    <t>150 DIAS</t>
  </si>
  <si>
    <t>180 DIAS</t>
  </si>
  <si>
    <t>210 DIAS</t>
  </si>
  <si>
    <t>240 DIAS</t>
  </si>
  <si>
    <t>270 DIAS</t>
  </si>
  <si>
    <t>300 DIAS</t>
  </si>
  <si>
    <t>330 DIAS</t>
  </si>
  <si>
    <t>360 DIAS</t>
  </si>
  <si>
    <t xml:space="preserve"> 1 </t>
  </si>
  <si>
    <t>SETP - SERVIÇOS TÉCNICOS E PROFISSIONAIS</t>
  </si>
  <si>
    <t>100,00%
9.152,55</t>
  </si>
  <si>
    <t/>
  </si>
  <si>
    <t xml:space="preserve"> 2 </t>
  </si>
  <si>
    <t>SEAA - SERVIÇOS AUXILIARES E ADMINISTRATIVOS</t>
  </si>
  <si>
    <t>100,00%
143.218,00</t>
  </si>
  <si>
    <t>8,30%
11.887,09</t>
  </si>
  <si>
    <t>8,70%
12.459,97</t>
  </si>
  <si>
    <t xml:space="preserve"> 3 </t>
  </si>
  <si>
    <t>SERC - SERVIÇOS COMPLEMENTARES</t>
  </si>
  <si>
    <t>100,00%
2.223,00</t>
  </si>
  <si>
    <t>50,00%
1.111,50</t>
  </si>
  <si>
    <t xml:space="preserve"> 4 </t>
  </si>
  <si>
    <t>SERP - SERVIÇOS PRELIMINARES</t>
  </si>
  <si>
    <t>100,00%
2.474,05</t>
  </si>
  <si>
    <t>25,00%
618,51</t>
  </si>
  <si>
    <t>75,00%
1.855,54</t>
  </si>
  <si>
    <t xml:space="preserve"> 5 </t>
  </si>
  <si>
    <t>SEDI - SERVIÇOS DIVERSOS</t>
  </si>
  <si>
    <t>100,00%
70.604,10</t>
  </si>
  <si>
    <t>3,00%
2.118,12</t>
  </si>
  <si>
    <t>7,00%
4.942,29</t>
  </si>
  <si>
    <t>10,00%
7.060,41</t>
  </si>
  <si>
    <t>11,00%
7.766,45</t>
  </si>
  <si>
    <t>12,00%
8.472,49</t>
  </si>
  <si>
    <t>9,00%
6.354,37</t>
  </si>
  <si>
    <t>5,00%
3.530,21</t>
  </si>
  <si>
    <t xml:space="preserve"> 6 </t>
  </si>
  <si>
    <t>CANT - CANTEIROS DE OBRAS</t>
  </si>
  <si>
    <t>100,00%
106.457,09</t>
  </si>
  <si>
    <t>20,00%
21.291,42</t>
  </si>
  <si>
    <t>25,00%
26.614,27</t>
  </si>
  <si>
    <t>9,00%
9.581,14</t>
  </si>
  <si>
    <t>7,00%
7.452,00</t>
  </si>
  <si>
    <t>5,00%
5.322,85</t>
  </si>
  <si>
    <t>4,00%
4.258,28</t>
  </si>
  <si>
    <t xml:space="preserve"> 7 </t>
  </si>
  <si>
    <t>MOVT - MOVIMENTO DE TERRA</t>
  </si>
  <si>
    <t>100,00%
36.286,03</t>
  </si>
  <si>
    <t>10,00%
3.628,60</t>
  </si>
  <si>
    <t>30,00%
10.885,81</t>
  </si>
  <si>
    <t>20,00%
7.257,21</t>
  </si>
  <si>
    <t>40,00%
14.514,41</t>
  </si>
  <si>
    <t xml:space="preserve"> 8 </t>
  </si>
  <si>
    <t>STEEL FRAME</t>
  </si>
  <si>
    <t>100,00%
1.191.233,11</t>
  </si>
  <si>
    <t>0,54%
6.461,00</t>
  </si>
  <si>
    <t>4,16%
49.555,20</t>
  </si>
  <si>
    <t>11,92%
142.039,20</t>
  </si>
  <si>
    <t>15,77%
187.851,99</t>
  </si>
  <si>
    <t>20,79%
247.645,82</t>
  </si>
  <si>
    <t>13,50%
160.767,30</t>
  </si>
  <si>
    <t>12,98%
154.658,95</t>
  </si>
  <si>
    <t>16,33%
194.536,85</t>
  </si>
  <si>
    <t>4,01%
47.716,80</t>
  </si>
  <si>
    <t xml:space="preserve"> 8.1 </t>
  </si>
  <si>
    <t>SERVIÇOS PRELIMINARES PARA EXECUÇÃO DO STEEL FRAME, INCLUSO LOCAÇÃO DE EQUIPAMENTOS, CANTEIRO DE OBRAS E CALÇADAS DO ENTORNO DA EDIFICAÇÃO</t>
  </si>
  <si>
    <t>100,00%
2.761,00</t>
  </si>
  <si>
    <t>20,00%
552,20</t>
  </si>
  <si>
    <t>80,00%
2.208,80</t>
  </si>
  <si>
    <t xml:space="preserve"> 8.2 </t>
  </si>
  <si>
    <t>LOCAÇÃO CONVENCIONAL DE OBRA, UTILIZANDO GABARITO DE TÁBUAS CORRIDAS PONTALETADAS A CADA 2,00M -  2 UTILIZAÇÕES. AF_03/2024</t>
  </si>
  <si>
    <t>100,00%
5.908,80</t>
  </si>
  <si>
    <t xml:space="preserve"> 8.3 </t>
  </si>
  <si>
    <t>FUNDAÇÃO EM RADIER EM CONCRETO ARMADO, FCK 25 MPA APLICADO SOBRE SOLO COMPACTADO, COM BASE DE BRITA E LONA.</t>
  </si>
  <si>
    <t>100,00%
236.732,00</t>
  </si>
  <si>
    <t>20,00%
47.346,40</t>
  </si>
  <si>
    <t>60,00%
142.039,20</t>
  </si>
  <si>
    <t xml:space="preserve"> 8.4 </t>
  </si>
  <si>
    <t>ESTRUTURA EM LIGHT STEEL FRAME, EXECUÇÃO DE PAREDES, LAJE, COBERTURA.</t>
  </si>
  <si>
    <t>100,00%
419.933,00</t>
  </si>
  <si>
    <t>20,00%
83.986,60</t>
  </si>
  <si>
    <t>50,00%
209.966,50</t>
  </si>
  <si>
    <t>30,00%
125.979,90</t>
  </si>
  <si>
    <t xml:space="preserve"> 8.5 </t>
  </si>
  <si>
    <t>LAJE SECA EM PLACAS PAINEL WALL 40 MM</t>
  </si>
  <si>
    <t>100,00%
3.958,00</t>
  </si>
  <si>
    <t xml:space="preserve"> 8.6 </t>
  </si>
  <si>
    <t>COBERTURA</t>
  </si>
  <si>
    <t>100,00%
94.198,31</t>
  </si>
  <si>
    <t>60,00%
56.518,99</t>
  </si>
  <si>
    <t>40,00%
37.679,32</t>
  </si>
  <si>
    <t xml:space="preserve"> 8.7 </t>
  </si>
  <si>
    <t>REVESTIMENTO EXTERNO COM PLACAS REF. GLASROC X 12,5 MM,</t>
  </si>
  <si>
    <t>100,00%
173.937,00</t>
  </si>
  <si>
    <t>20,00%
34.787,40</t>
  </si>
  <si>
    <t>60,00%
104.362,20</t>
  </si>
  <si>
    <t xml:space="preserve"> 8.8 </t>
  </si>
  <si>
    <t>REVESTIMENTO INTERNO COM PLACAS OBS 9,5 MM, PLACA DE GESSO ST E RU, COM APLICAÇÃO DE LÃ DE VIDRO E TRATAMENTO DE JUNTAS.</t>
  </si>
  <si>
    <t>100,00%
192.819,00</t>
  </si>
  <si>
    <t>20,00%
38.563,80</t>
  </si>
  <si>
    <t>60,00%
115.691,40</t>
  </si>
  <si>
    <t xml:space="preserve"> 8.9 </t>
  </si>
  <si>
    <t>FORRO DE GESSO ACARTONADO NOS AMBIENTES SECO E RU EM ÁREAS ÚMIDAS COM TRATAMENTO DAS JUNTAS.</t>
  </si>
  <si>
    <t>100,00%
51.833,00</t>
  </si>
  <si>
    <t>15,00%
7.774,95</t>
  </si>
  <si>
    <t>85,00%
44.058,05</t>
  </si>
  <si>
    <t xml:space="preserve"> 8.10 </t>
  </si>
  <si>
    <t>IMPERMEABILIZAÇÃO DAS ÁREAS MOLHÁVEIS</t>
  </si>
  <si>
    <t>100,00%
9.153,00</t>
  </si>
  <si>
    <t xml:space="preserve"> 9 </t>
  </si>
  <si>
    <t>FUES - FUNDAÇÕES E ESTRUTURAS</t>
  </si>
  <si>
    <t>100,00%
21.449,01</t>
  </si>
  <si>
    <t>20,00%
4.289,80</t>
  </si>
  <si>
    <t>80,00%
17.159,21</t>
  </si>
  <si>
    <t xml:space="preserve"> 10 </t>
  </si>
  <si>
    <t>INHI - INSTALAÇÕES HIDROSSANITÁRIAS</t>
  </si>
  <si>
    <t>100,00%
40.441,90</t>
  </si>
  <si>
    <t>20,00%
8.088,38</t>
  </si>
  <si>
    <t xml:space="preserve"> 11 </t>
  </si>
  <si>
    <t>INEL-INSTALAÇÕES ELÉTRICAS</t>
  </si>
  <si>
    <t>100,00%
120.550,05</t>
  </si>
  <si>
    <t>11,07%
13.345,25</t>
  </si>
  <si>
    <t>35,97%
43.361,12</t>
  </si>
  <si>
    <t>24,93%
30.057,28</t>
  </si>
  <si>
    <t>8,48%
10.220,58</t>
  </si>
  <si>
    <t xml:space="preserve"> 11.1 </t>
  </si>
  <si>
    <t>CONDUTOS/ELETROCALHAS/ELETRODUTOS/CAIXAS DE PASSAGEM</t>
  </si>
  <si>
    <t>100,00%
33.363,12</t>
  </si>
  <si>
    <t>40,00%
13.345,25</t>
  </si>
  <si>
    <t>20,00%
6.672,62</t>
  </si>
  <si>
    <t xml:space="preserve"> 11.2 </t>
  </si>
  <si>
    <t>QUADROS E DISJUNTORES</t>
  </si>
  <si>
    <t>100,00%
6.631,22</t>
  </si>
  <si>
    <t xml:space="preserve"> 11.3 </t>
  </si>
  <si>
    <t>TOMADAS E INTERRUPTORES</t>
  </si>
  <si>
    <t>100,00%
6.283,01</t>
  </si>
  <si>
    <t>50,00%
3.141,51</t>
  </si>
  <si>
    <t xml:space="preserve"> 11.4 </t>
  </si>
  <si>
    <t>CONDUTORES E ACESSÓRIOS</t>
  </si>
  <si>
    <t>100,00%
53.831,54</t>
  </si>
  <si>
    <t>50,00%
26.915,77</t>
  </si>
  <si>
    <t xml:space="preserve"> 11.5 </t>
  </si>
  <si>
    <t>LUMINÁRIAS E VENTILADORES</t>
  </si>
  <si>
    <t>100,00%
20.441,16</t>
  </si>
  <si>
    <t>50,00%
10.220,58</t>
  </si>
  <si>
    <t xml:space="preserve"> 12 </t>
  </si>
  <si>
    <t>INES - INSTALAÇÕES ESPECIAIS</t>
  </si>
  <si>
    <t>100,00%
153.600,39</t>
  </si>
  <si>
    <t>15,58%
23.936,77</t>
  </si>
  <si>
    <t>22,61%
34.731,69</t>
  </si>
  <si>
    <t>8,67%
13.316,28</t>
  </si>
  <si>
    <t>3,31%
5.084,57</t>
  </si>
  <si>
    <t>49,82%
76.531,09</t>
  </si>
  <si>
    <t xml:space="preserve"> 12.1 </t>
  </si>
  <si>
    <t>SPDA</t>
  </si>
  <si>
    <t>100,00%
16.948,55</t>
  </si>
  <si>
    <t>30,00%
5.084,57</t>
  </si>
  <si>
    <t>40,00%
6.779,42</t>
  </si>
  <si>
    <t xml:space="preserve"> 12.2 </t>
  </si>
  <si>
    <t>LÓGICA, TELEFONIA E TV</t>
  </si>
  <si>
    <t>100,00%
32.854,63</t>
  </si>
  <si>
    <t>40,00%
13.141,85</t>
  </si>
  <si>
    <t>20,00%
6.570,93</t>
  </si>
  <si>
    <t xml:space="preserve"> 12.3 </t>
  </si>
  <si>
    <t>PSCIP</t>
  </si>
  <si>
    <t>100,00%
4.151,97</t>
  </si>
  <si>
    <t>20,00%
830,39</t>
  </si>
  <si>
    <t>40,00%
1.660,79</t>
  </si>
  <si>
    <t xml:space="preserve"> 12.4 </t>
  </si>
  <si>
    <t>INFRAESTRUTURA DE CLIMATIZAÇÃO</t>
  </si>
  <si>
    <t>100,00%
99.645,24</t>
  </si>
  <si>
    <t>10,00%
9.964,52</t>
  </si>
  <si>
    <t>20,00%
19.929,05</t>
  </si>
  <si>
    <t>70,00%
69.751,67</t>
  </si>
  <si>
    <t xml:space="preserve"> 13 </t>
  </si>
  <si>
    <t>PARE - PAREDES/PAINÉIS</t>
  </si>
  <si>
    <t>100,00%
14.539,01</t>
  </si>
  <si>
    <t>50,00%
7.269,51</t>
  </si>
  <si>
    <t xml:space="preserve"> 14 </t>
  </si>
  <si>
    <t>IMPE - IMPERMEABILIZAÇÃO E PROTEÇÕES</t>
  </si>
  <si>
    <t>100,00%
2.212,74</t>
  </si>
  <si>
    <t xml:space="preserve"> 15 </t>
  </si>
  <si>
    <t>ESQV - ESQUADRIAS/FERRAGENS/VIDROS</t>
  </si>
  <si>
    <t>100,00%
67.197,18</t>
  </si>
  <si>
    <t>15,00%
10.079,58</t>
  </si>
  <si>
    <t>20,00%
13.439,44</t>
  </si>
  <si>
    <t>50,00%
33.598,59</t>
  </si>
  <si>
    <t xml:space="preserve"> 16 </t>
  </si>
  <si>
    <t>REVE - REVESTIMENTOS E TRATAMENTO SUPERFICIAIS</t>
  </si>
  <si>
    <t>100,00%
46.363,03</t>
  </si>
  <si>
    <t>5,00%
2.318,15</t>
  </si>
  <si>
    <t>15,00%
6.954,45</t>
  </si>
  <si>
    <t>40,00%
18.545,21</t>
  </si>
  <si>
    <t>20,00%
9.272,61</t>
  </si>
  <si>
    <t xml:space="preserve"> 17 </t>
  </si>
  <si>
    <t>PISO - PISO / SOLEIRA / RODAPÉS</t>
  </si>
  <si>
    <t>100,00%
127.561,29</t>
  </si>
  <si>
    <t>5,00%
6.378,06</t>
  </si>
  <si>
    <t>10,00%
12.756,13</t>
  </si>
  <si>
    <t>40,00%
51.024,52</t>
  </si>
  <si>
    <t>25,00%
31.890,32</t>
  </si>
  <si>
    <t>20,00%
25.512,26</t>
  </si>
  <si>
    <t xml:space="preserve"> 18 </t>
  </si>
  <si>
    <t>PINT - PINTURAS</t>
  </si>
  <si>
    <t>100,00%
41.850,93</t>
  </si>
  <si>
    <t>10,00%
4.185,09</t>
  </si>
  <si>
    <t>30,00%
12.555,28</t>
  </si>
  <si>
    <t>40,00%
16.740,37</t>
  </si>
  <si>
    <t xml:space="preserve"> 19 </t>
  </si>
  <si>
    <t>PAVIMENTAÇÃO</t>
  </si>
  <si>
    <t>100,00%
15.877,50</t>
  </si>
  <si>
    <t>20,00%
3.175,50</t>
  </si>
  <si>
    <t>30,00%
4.763,25</t>
  </si>
  <si>
    <t xml:space="preserve"> 20 </t>
  </si>
  <si>
    <t>URBA - URBANIZAÇÃO</t>
  </si>
  <si>
    <t>100,00%
6.785,35</t>
  </si>
  <si>
    <t>20,00%
1.357,07</t>
  </si>
  <si>
    <t>75,00%
5.089,01</t>
  </si>
  <si>
    <t>5,00%
339,27</t>
  </si>
  <si>
    <t>Porcentagem</t>
  </si>
  <si>
    <t>2,46%</t>
  </si>
  <si>
    <t>4,95%</t>
  </si>
  <si>
    <t>8,49%</t>
  </si>
  <si>
    <t>9,65%</t>
  </si>
  <si>
    <t>12,38%</t>
  </si>
  <si>
    <t>10,36%</t>
  </si>
  <si>
    <t>11,98%</t>
  </si>
  <si>
    <t>14,6%</t>
  </si>
  <si>
    <t>10,91%</t>
  </si>
  <si>
    <t>8,94%</t>
  </si>
  <si>
    <t>3,85%</t>
  </si>
  <si>
    <t>1,44%</t>
  </si>
  <si>
    <t>Custo</t>
  </si>
  <si>
    <t>54.538,79</t>
  </si>
  <si>
    <t>109.904,48</t>
  </si>
  <si>
    <t>188.575,96</t>
  </si>
  <si>
    <t>214.251,49</t>
  </si>
  <si>
    <t>274.834,96</t>
  </si>
  <si>
    <t>229.924,39</t>
  </si>
  <si>
    <t>265.893,62</t>
  </si>
  <si>
    <t>324.083,60</t>
  </si>
  <si>
    <t>242.267,69</t>
  </si>
  <si>
    <t>198.364,99</t>
  </si>
  <si>
    <t>85.377,51</t>
  </si>
  <si>
    <t>32.058,82</t>
  </si>
  <si>
    <t>Porcentagem Acumulado</t>
  </si>
  <si>
    <t>7,41%</t>
  </si>
  <si>
    <t>15,9%</t>
  </si>
  <si>
    <t>25,55%</t>
  </si>
  <si>
    <t>37,93%</t>
  </si>
  <si>
    <t>48,29%</t>
  </si>
  <si>
    <t>60,26%</t>
  </si>
  <si>
    <t>74,86%</t>
  </si>
  <si>
    <t>85,78%</t>
  </si>
  <si>
    <t>94,71%</t>
  </si>
  <si>
    <t>98,56%</t>
  </si>
  <si>
    <t>100,0%</t>
  </si>
  <si>
    <t>Custo Acumulado</t>
  </si>
  <si>
    <t>_______________________________________________________________
Roberto Garcia
Setor de Engenharia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</si>
</sst>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FF0D8"/>
      </patternFill>
    </fill>
  </fills>
  <borders count="10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ck">
        <color rgb="FFFF5500"/>
      </bottom>
      <diagonal/>
    </border>
    <border>
      <left/>
      <right/>
      <top/>
      <bottom style="thick">
        <color rgb="FF0092F6"/>
      </bottom>
      <diagonal/>
    </border>
    <border>
      <left/>
      <right/>
      <top/>
      <bottom style="thick">
        <color rgb="FFFF55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right" vertical="top" wrapText="1"/>
    </xf>
    <xf numFmtId="0" fontId="5" fillId="6" borderId="3" xfId="0" applyFont="1" applyFill="1" applyBorder="1" applyAlignment="1">
      <alignment horizontal="left" vertical="top" wrapText="1"/>
    </xf>
    <xf numFmtId="0" fontId="6" fillId="7" borderId="4" xfId="0" applyFont="1" applyFill="1" applyBorder="1" applyAlignment="1">
      <alignment horizontal="right" vertical="top" wrapText="1"/>
    </xf>
    <xf numFmtId="0" fontId="7" fillId="8" borderId="5" xfId="0" applyFont="1" applyFill="1" applyBorder="1" applyAlignment="1">
      <alignment horizontal="left" vertical="top" wrapText="1"/>
    </xf>
    <xf numFmtId="0" fontId="8" fillId="9" borderId="6" xfId="0" applyFont="1" applyFill="1" applyBorder="1" applyAlignment="1">
      <alignment horizontal="right" vertical="top" wrapText="1"/>
    </xf>
    <xf numFmtId="0" fontId="9" fillId="10" borderId="0" xfId="0" applyFont="1" applyFill="1" applyAlignment="1">
      <alignment horizontal="left" vertical="top" wrapText="1"/>
    </xf>
    <xf numFmtId="0" fontId="10" fillId="11" borderId="0" xfId="0" applyFont="1" applyFill="1" applyAlignment="1">
      <alignment horizontal="center" vertical="top" wrapText="1"/>
    </xf>
    <xf numFmtId="0" fontId="11" fillId="12" borderId="0" xfId="0" applyFont="1" applyFill="1" applyAlignment="1">
      <alignment horizontal="right" vertical="top" wrapText="1"/>
    </xf>
    <xf numFmtId="0" fontId="13" fillId="14" borderId="7" xfId="0" applyFont="1" applyFill="1" applyBorder="1" applyAlignment="1">
      <alignment horizontal="right" vertical="top" wrapText="1"/>
    </xf>
    <xf numFmtId="0" fontId="14" fillId="15" borderId="8" xfId="0" applyFont="1" applyFill="1" applyBorder="1" applyAlignment="1">
      <alignment horizontal="right" vertical="top" wrapText="1"/>
    </xf>
    <xf numFmtId="0" fontId="15" fillId="16" borderId="9" xfId="0" applyFont="1" applyFill="1" applyBorder="1" applyAlignment="1">
      <alignment horizontal="right" vertical="top" wrapText="1"/>
    </xf>
    <xf numFmtId="0" fontId="1" fillId="2" borderId="0" xfId="0" applyFont="1" applyFill="1" applyAlignment="1">
      <alignment horizontal="left" vertical="top" wrapText="1"/>
    </xf>
    <xf numFmtId="0" fontId="9" fillId="10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center" wrapText="1"/>
    </xf>
    <xf numFmtId="0" fontId="0" fillId="0" borderId="0" xfId="0"/>
    <xf numFmtId="0" fontId="12" fillId="13" borderId="0" xfId="0" applyFont="1" applyFill="1" applyAlignment="1">
      <alignment horizontal="center" vertical="top" wrapText="1"/>
    </xf>
    <xf numFmtId="4" fontId="11" fillId="12" borderId="0" xfId="0" applyNumberFormat="1" applyFont="1" applyFill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Curva 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Buttons!$D$48:$O$48</c:f>
              <c:numCache>
                <c:formatCode>#,##0.00</c:formatCode>
                <c:ptCount val="12"/>
                <c:pt idx="0">
                  <c:v>67737.16</c:v>
                </c:pt>
                <c:pt idx="1">
                  <c:v>204238.52</c:v>
                </c:pt>
                <c:pt idx="2">
                  <c:v>438449.87</c:v>
                </c:pt>
                <c:pt idx="3">
                  <c:v>704550.22</c:v>
                </c:pt>
                <c:pt idx="4">
                  <c:v>1045895.24</c:v>
                </c:pt>
                <c:pt idx="5">
                  <c:v>1331461.3400000001</c:v>
                </c:pt>
                <c:pt idx="6">
                  <c:v>1661701.22</c:v>
                </c:pt>
                <c:pt idx="7">
                  <c:v>2064213.05</c:v>
                </c:pt>
                <c:pt idx="8">
                  <c:v>2365109.52</c:v>
                </c:pt>
                <c:pt idx="9">
                  <c:v>2611478.84</c:v>
                </c:pt>
                <c:pt idx="10">
                  <c:v>2717517.71</c:v>
                </c:pt>
                <c:pt idx="11">
                  <c:v>2757334.77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F-4FCB-B974-CBE74DE34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72944"/>
        <c:axId val="98775824"/>
      </c:lineChart>
      <c:catAx>
        <c:axId val="9877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75824"/>
        <c:crosses val="autoZero"/>
        <c:auto val="1"/>
        <c:lblAlgn val="ctr"/>
        <c:lblOffset val="100"/>
        <c:noMultiLvlLbl val="0"/>
      </c:catAx>
      <c:valAx>
        <c:axId val="9877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72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528637</xdr:colOff>
      <xdr:row>48</xdr:row>
      <xdr:rowOff>190500</xdr:rowOff>
    </xdr:from>
    <xdr:to>
      <xdr:col>11</xdr:col>
      <xdr:colOff>528637</xdr:colOff>
      <xdr:row>57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C723101-18B8-FFC5-4C29-DE78DEAC8E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showOutlineSymbols="0" showWhiteSpace="0" topLeftCell="A35" workbookViewId="0">
      <selection activeCell="B55" sqref="B55"/>
    </sheetView>
  </sheetViews>
  <sheetFormatPr defaultRowHeight="14.25" x14ac:dyDescent="0.2"/>
  <cols>
    <col min="1" max="1" width="20" bestFit="1" customWidth="1"/>
    <col min="2" max="2" width="60" bestFit="1" customWidth="1"/>
    <col min="3" max="3" width="20" bestFit="1" customWidth="1"/>
    <col min="4" max="30" width="12" bestFit="1" customWidth="1"/>
  </cols>
  <sheetData>
    <row r="1" spans="1:15" ht="15" x14ac:dyDescent="0.2">
      <c r="A1" s="1"/>
      <c r="B1" s="1" t="s">
        <v>0</v>
      </c>
      <c r="C1" s="1" t="s">
        <v>1</v>
      </c>
      <c r="D1" s="14" t="s">
        <v>2</v>
      </c>
      <c r="E1" s="14"/>
      <c r="F1" s="14" t="s">
        <v>3</v>
      </c>
      <c r="G1" s="14"/>
    </row>
    <row r="2" spans="1:15" ht="95.1" customHeight="1" x14ac:dyDescent="0.2">
      <c r="A2" s="8"/>
      <c r="B2" s="8" t="s">
        <v>4</v>
      </c>
      <c r="C2" s="8" t="s">
        <v>5</v>
      </c>
      <c r="D2" s="15" t="s">
        <v>6</v>
      </c>
      <c r="E2" s="15"/>
      <c r="F2" s="15" t="s">
        <v>7</v>
      </c>
      <c r="G2" s="15"/>
    </row>
    <row r="3" spans="1:15" ht="15" x14ac:dyDescent="0.25">
      <c r="A3" s="16" t="s">
        <v>8</v>
      </c>
      <c r="B3" s="17"/>
      <c r="C3" s="17"/>
      <c r="D3" s="17"/>
      <c r="E3" s="17"/>
      <c r="F3" s="17"/>
      <c r="G3" s="17"/>
    </row>
    <row r="4" spans="1:15" ht="15" x14ac:dyDescent="0.2">
      <c r="A4" s="2" t="s">
        <v>9</v>
      </c>
      <c r="B4" s="2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15</v>
      </c>
      <c r="H4" s="3" t="s">
        <v>16</v>
      </c>
      <c r="I4" s="3" t="s">
        <v>17</v>
      </c>
      <c r="J4" s="3" t="s">
        <v>18</v>
      </c>
      <c r="K4" s="3" t="s">
        <v>19</v>
      </c>
      <c r="L4" s="3" t="s">
        <v>20</v>
      </c>
      <c r="M4" s="3" t="s">
        <v>21</v>
      </c>
      <c r="N4" s="3" t="s">
        <v>22</v>
      </c>
      <c r="O4" s="3" t="s">
        <v>23</v>
      </c>
    </row>
    <row r="5" spans="1:15" ht="24" customHeight="1" x14ac:dyDescent="0.2">
      <c r="A5" s="4" t="s">
        <v>24</v>
      </c>
      <c r="B5" s="4" t="s">
        <v>25</v>
      </c>
      <c r="C5" s="5" t="s">
        <v>26</v>
      </c>
      <c r="D5" s="11" t="s">
        <v>26</v>
      </c>
      <c r="E5" s="5" t="s">
        <v>27</v>
      </c>
      <c r="F5" s="5" t="s">
        <v>27</v>
      </c>
      <c r="G5" s="5" t="s">
        <v>27</v>
      </c>
      <c r="H5" s="5" t="s">
        <v>27</v>
      </c>
      <c r="I5" s="5" t="s">
        <v>27</v>
      </c>
      <c r="J5" s="5" t="s">
        <v>27</v>
      </c>
      <c r="K5" s="5" t="s">
        <v>27</v>
      </c>
      <c r="L5" s="5" t="s">
        <v>27</v>
      </c>
      <c r="M5" s="5" t="s">
        <v>27</v>
      </c>
      <c r="N5" s="5" t="s">
        <v>27</v>
      </c>
      <c r="O5" s="5" t="s">
        <v>27</v>
      </c>
    </row>
    <row r="6" spans="1:15" ht="24" customHeight="1" x14ac:dyDescent="0.2">
      <c r="A6" s="4" t="s">
        <v>28</v>
      </c>
      <c r="B6" s="4" t="s">
        <v>29</v>
      </c>
      <c r="C6" s="5" t="s">
        <v>30</v>
      </c>
      <c r="D6" s="11" t="s">
        <v>31</v>
      </c>
      <c r="E6" s="11" t="s">
        <v>31</v>
      </c>
      <c r="F6" s="11" t="s">
        <v>31</v>
      </c>
      <c r="G6" s="11" t="s">
        <v>31</v>
      </c>
      <c r="H6" s="11" t="s">
        <v>31</v>
      </c>
      <c r="I6" s="11" t="s">
        <v>31</v>
      </c>
      <c r="J6" s="11" t="s">
        <v>31</v>
      </c>
      <c r="K6" s="11" t="s">
        <v>31</v>
      </c>
      <c r="L6" s="11" t="s">
        <v>31</v>
      </c>
      <c r="M6" s="11" t="s">
        <v>31</v>
      </c>
      <c r="N6" s="11" t="s">
        <v>31</v>
      </c>
      <c r="O6" s="11" t="s">
        <v>32</v>
      </c>
    </row>
    <row r="7" spans="1:15" ht="24" customHeight="1" x14ac:dyDescent="0.2">
      <c r="A7" s="4" t="s">
        <v>33</v>
      </c>
      <c r="B7" s="4" t="s">
        <v>34</v>
      </c>
      <c r="C7" s="5" t="s">
        <v>35</v>
      </c>
      <c r="D7" s="5" t="s">
        <v>27</v>
      </c>
      <c r="E7" s="11" t="s">
        <v>36</v>
      </c>
      <c r="F7" s="11" t="s">
        <v>36</v>
      </c>
      <c r="G7" s="5" t="s">
        <v>27</v>
      </c>
      <c r="H7" s="5" t="s">
        <v>27</v>
      </c>
      <c r="I7" s="5" t="s">
        <v>27</v>
      </c>
      <c r="J7" s="5" t="s">
        <v>27</v>
      </c>
      <c r="K7" s="5" t="s">
        <v>27</v>
      </c>
      <c r="L7" s="5" t="s">
        <v>27</v>
      </c>
      <c r="M7" s="5" t="s">
        <v>27</v>
      </c>
      <c r="N7" s="5" t="s">
        <v>27</v>
      </c>
      <c r="O7" s="5" t="s">
        <v>27</v>
      </c>
    </row>
    <row r="8" spans="1:15" ht="24" customHeight="1" x14ac:dyDescent="0.2">
      <c r="A8" s="4" t="s">
        <v>37</v>
      </c>
      <c r="B8" s="4" t="s">
        <v>38</v>
      </c>
      <c r="C8" s="5" t="s">
        <v>39</v>
      </c>
      <c r="D8" s="5" t="s">
        <v>27</v>
      </c>
      <c r="E8" s="11" t="s">
        <v>40</v>
      </c>
      <c r="F8" s="11" t="s">
        <v>41</v>
      </c>
      <c r="G8" s="5" t="s">
        <v>27</v>
      </c>
      <c r="H8" s="5" t="s">
        <v>27</v>
      </c>
      <c r="I8" s="5" t="s">
        <v>27</v>
      </c>
      <c r="J8" s="5" t="s">
        <v>27</v>
      </c>
      <c r="K8" s="5" t="s">
        <v>27</v>
      </c>
      <c r="L8" s="5" t="s">
        <v>27</v>
      </c>
      <c r="M8" s="5" t="s">
        <v>27</v>
      </c>
      <c r="N8" s="5" t="s">
        <v>27</v>
      </c>
      <c r="O8" s="5" t="s">
        <v>27</v>
      </c>
    </row>
    <row r="9" spans="1:15" ht="24" customHeight="1" x14ac:dyDescent="0.2">
      <c r="A9" s="4" t="s">
        <v>42</v>
      </c>
      <c r="B9" s="4" t="s">
        <v>43</v>
      </c>
      <c r="C9" s="5" t="s">
        <v>44</v>
      </c>
      <c r="D9" s="11" t="s">
        <v>45</v>
      </c>
      <c r="E9" s="11" t="s">
        <v>46</v>
      </c>
      <c r="F9" s="11" t="s">
        <v>46</v>
      </c>
      <c r="G9" s="11" t="s">
        <v>47</v>
      </c>
      <c r="H9" s="11" t="s">
        <v>48</v>
      </c>
      <c r="I9" s="11" t="s">
        <v>49</v>
      </c>
      <c r="J9" s="11" t="s">
        <v>49</v>
      </c>
      <c r="K9" s="11" t="s">
        <v>47</v>
      </c>
      <c r="L9" s="11" t="s">
        <v>50</v>
      </c>
      <c r="M9" s="11" t="s">
        <v>46</v>
      </c>
      <c r="N9" s="11" t="s">
        <v>46</v>
      </c>
      <c r="O9" s="11" t="s">
        <v>51</v>
      </c>
    </row>
    <row r="10" spans="1:15" ht="24" customHeight="1" x14ac:dyDescent="0.2">
      <c r="A10" s="4" t="s">
        <v>52</v>
      </c>
      <c r="B10" s="4" t="s">
        <v>53</v>
      </c>
      <c r="C10" s="5" t="s">
        <v>54</v>
      </c>
      <c r="D10" s="11" t="s">
        <v>55</v>
      </c>
      <c r="E10" s="11" t="s">
        <v>56</v>
      </c>
      <c r="F10" s="11" t="s">
        <v>57</v>
      </c>
      <c r="G10" s="11" t="s">
        <v>58</v>
      </c>
      <c r="H10" s="11" t="s">
        <v>59</v>
      </c>
      <c r="I10" s="11" t="s">
        <v>60</v>
      </c>
      <c r="J10" s="11" t="s">
        <v>59</v>
      </c>
      <c r="K10" s="11" t="s">
        <v>59</v>
      </c>
      <c r="L10" s="11" t="s">
        <v>59</v>
      </c>
      <c r="M10" s="11" t="s">
        <v>59</v>
      </c>
      <c r="N10" s="11" t="s">
        <v>59</v>
      </c>
      <c r="O10" s="11" t="s">
        <v>59</v>
      </c>
    </row>
    <row r="11" spans="1:15" ht="24" customHeight="1" x14ac:dyDescent="0.2">
      <c r="A11" s="4" t="s">
        <v>61</v>
      </c>
      <c r="B11" s="4" t="s">
        <v>62</v>
      </c>
      <c r="C11" s="5" t="s">
        <v>63</v>
      </c>
      <c r="D11" s="11" t="s">
        <v>64</v>
      </c>
      <c r="E11" s="11" t="s">
        <v>65</v>
      </c>
      <c r="F11" s="5" t="s">
        <v>27</v>
      </c>
      <c r="G11" s="5" t="s">
        <v>27</v>
      </c>
      <c r="H11" s="5" t="s">
        <v>27</v>
      </c>
      <c r="I11" s="11" t="s">
        <v>66</v>
      </c>
      <c r="J11" s="11" t="s">
        <v>67</v>
      </c>
      <c r="K11" s="5" t="s">
        <v>27</v>
      </c>
      <c r="L11" s="5" t="s">
        <v>27</v>
      </c>
      <c r="M11" s="5" t="s">
        <v>27</v>
      </c>
      <c r="N11" s="5" t="s">
        <v>27</v>
      </c>
      <c r="O11" s="5" t="s">
        <v>27</v>
      </c>
    </row>
    <row r="12" spans="1:15" ht="24" customHeight="1" x14ac:dyDescent="0.2">
      <c r="A12" s="4" t="s">
        <v>68</v>
      </c>
      <c r="B12" s="4" t="s">
        <v>69</v>
      </c>
      <c r="C12" s="5" t="s">
        <v>70</v>
      </c>
      <c r="D12" s="12" t="s">
        <v>71</v>
      </c>
      <c r="E12" s="12" t="s">
        <v>72</v>
      </c>
      <c r="F12" s="12" t="s">
        <v>73</v>
      </c>
      <c r="G12" s="12" t="s">
        <v>74</v>
      </c>
      <c r="H12" s="12" t="s">
        <v>75</v>
      </c>
      <c r="I12" s="12" t="s">
        <v>76</v>
      </c>
      <c r="J12" s="12" t="s">
        <v>77</v>
      </c>
      <c r="K12" s="12" t="s">
        <v>78</v>
      </c>
      <c r="L12" s="12" t="s">
        <v>79</v>
      </c>
      <c r="M12" s="5" t="s">
        <v>27</v>
      </c>
      <c r="N12" s="5" t="s">
        <v>27</v>
      </c>
      <c r="O12" s="5" t="s">
        <v>27</v>
      </c>
    </row>
    <row r="13" spans="1:15" ht="39" customHeight="1" x14ac:dyDescent="0.2">
      <c r="A13" s="6" t="s">
        <v>80</v>
      </c>
      <c r="B13" s="6" t="s">
        <v>81</v>
      </c>
      <c r="C13" s="7" t="s">
        <v>82</v>
      </c>
      <c r="D13" s="13" t="s">
        <v>83</v>
      </c>
      <c r="E13" s="13" t="s">
        <v>84</v>
      </c>
      <c r="F13" s="7" t="s">
        <v>27</v>
      </c>
      <c r="G13" s="7" t="s">
        <v>27</v>
      </c>
      <c r="H13" s="7" t="s">
        <v>27</v>
      </c>
      <c r="I13" s="7" t="s">
        <v>27</v>
      </c>
      <c r="J13" s="7" t="s">
        <v>27</v>
      </c>
      <c r="K13" s="7" t="s">
        <v>27</v>
      </c>
      <c r="L13" s="7" t="s">
        <v>27</v>
      </c>
      <c r="M13" s="7" t="s">
        <v>27</v>
      </c>
      <c r="N13" s="7" t="s">
        <v>27</v>
      </c>
      <c r="O13" s="7" t="s">
        <v>27</v>
      </c>
    </row>
    <row r="14" spans="1:15" ht="39" customHeight="1" x14ac:dyDescent="0.2">
      <c r="A14" s="6" t="s">
        <v>85</v>
      </c>
      <c r="B14" s="6" t="s">
        <v>86</v>
      </c>
      <c r="C14" s="7" t="s">
        <v>87</v>
      </c>
      <c r="D14" s="13" t="s">
        <v>87</v>
      </c>
      <c r="E14" s="7" t="s">
        <v>27</v>
      </c>
      <c r="F14" s="7" t="s">
        <v>27</v>
      </c>
      <c r="G14" s="7" t="s">
        <v>27</v>
      </c>
      <c r="H14" s="7" t="s">
        <v>27</v>
      </c>
      <c r="I14" s="7" t="s">
        <v>27</v>
      </c>
      <c r="J14" s="7" t="s">
        <v>27</v>
      </c>
      <c r="K14" s="7" t="s">
        <v>27</v>
      </c>
      <c r="L14" s="7" t="s">
        <v>27</v>
      </c>
      <c r="M14" s="7" t="s">
        <v>27</v>
      </c>
      <c r="N14" s="7" t="s">
        <v>27</v>
      </c>
      <c r="O14" s="7" t="s">
        <v>27</v>
      </c>
    </row>
    <row r="15" spans="1:15" ht="39" customHeight="1" x14ac:dyDescent="0.2">
      <c r="A15" s="6" t="s">
        <v>88</v>
      </c>
      <c r="B15" s="6" t="s">
        <v>89</v>
      </c>
      <c r="C15" s="7" t="s">
        <v>90</v>
      </c>
      <c r="D15" s="7" t="s">
        <v>27</v>
      </c>
      <c r="E15" s="13" t="s">
        <v>91</v>
      </c>
      <c r="F15" s="13" t="s">
        <v>92</v>
      </c>
      <c r="G15" s="13" t="s">
        <v>91</v>
      </c>
      <c r="H15" s="7" t="s">
        <v>27</v>
      </c>
      <c r="I15" s="7" t="s">
        <v>27</v>
      </c>
      <c r="J15" s="7" t="s">
        <v>27</v>
      </c>
      <c r="K15" s="7" t="s">
        <v>27</v>
      </c>
      <c r="L15" s="7" t="s">
        <v>27</v>
      </c>
      <c r="M15" s="7" t="s">
        <v>27</v>
      </c>
      <c r="N15" s="7" t="s">
        <v>27</v>
      </c>
      <c r="O15" s="7" t="s">
        <v>27</v>
      </c>
    </row>
    <row r="16" spans="1:15" ht="26.1" customHeight="1" x14ac:dyDescent="0.2">
      <c r="A16" s="6" t="s">
        <v>93</v>
      </c>
      <c r="B16" s="6" t="s">
        <v>94</v>
      </c>
      <c r="C16" s="7" t="s">
        <v>95</v>
      </c>
      <c r="D16" s="7" t="s">
        <v>27</v>
      </c>
      <c r="E16" s="7" t="s">
        <v>27</v>
      </c>
      <c r="F16" s="7" t="s">
        <v>27</v>
      </c>
      <c r="G16" s="13" t="s">
        <v>96</v>
      </c>
      <c r="H16" s="13" t="s">
        <v>97</v>
      </c>
      <c r="I16" s="13" t="s">
        <v>98</v>
      </c>
      <c r="J16" s="7" t="s">
        <v>27</v>
      </c>
      <c r="K16" s="7" t="s">
        <v>27</v>
      </c>
      <c r="L16" s="7" t="s">
        <v>27</v>
      </c>
      <c r="M16" s="7" t="s">
        <v>27</v>
      </c>
      <c r="N16" s="7" t="s">
        <v>27</v>
      </c>
      <c r="O16" s="7" t="s">
        <v>27</v>
      </c>
    </row>
    <row r="17" spans="1:15" ht="24" customHeight="1" x14ac:dyDescent="0.2">
      <c r="A17" s="6" t="s">
        <v>99</v>
      </c>
      <c r="B17" s="6" t="s">
        <v>100</v>
      </c>
      <c r="C17" s="7" t="s">
        <v>101</v>
      </c>
      <c r="D17" s="7" t="s">
        <v>27</v>
      </c>
      <c r="E17" s="7" t="s">
        <v>27</v>
      </c>
      <c r="F17" s="7" t="s">
        <v>27</v>
      </c>
      <c r="G17" s="7" t="s">
        <v>27</v>
      </c>
      <c r="H17" s="7" t="s">
        <v>27</v>
      </c>
      <c r="I17" s="7" t="s">
        <v>27</v>
      </c>
      <c r="J17" s="13" t="s">
        <v>101</v>
      </c>
      <c r="K17" s="7" t="s">
        <v>27</v>
      </c>
      <c r="L17" s="7" t="s">
        <v>27</v>
      </c>
      <c r="M17" s="7" t="s">
        <v>27</v>
      </c>
      <c r="N17" s="7" t="s">
        <v>27</v>
      </c>
      <c r="O17" s="7" t="s">
        <v>27</v>
      </c>
    </row>
    <row r="18" spans="1:15" ht="24" customHeight="1" x14ac:dyDescent="0.2">
      <c r="A18" s="4" t="s">
        <v>102</v>
      </c>
      <c r="B18" s="4" t="s">
        <v>103</v>
      </c>
      <c r="C18" s="5" t="s">
        <v>104</v>
      </c>
      <c r="D18" s="5" t="s">
        <v>27</v>
      </c>
      <c r="E18" s="5" t="s">
        <v>27</v>
      </c>
      <c r="F18" s="5" t="s">
        <v>27</v>
      </c>
      <c r="G18" s="11" t="s">
        <v>105</v>
      </c>
      <c r="H18" s="11" t="s">
        <v>106</v>
      </c>
      <c r="I18" s="5" t="s">
        <v>27</v>
      </c>
      <c r="J18" s="5" t="s">
        <v>27</v>
      </c>
      <c r="K18" s="5" t="s">
        <v>27</v>
      </c>
      <c r="L18" s="5" t="s">
        <v>27</v>
      </c>
      <c r="M18" s="5" t="s">
        <v>27</v>
      </c>
      <c r="N18" s="5" t="s">
        <v>27</v>
      </c>
      <c r="O18" s="5" t="s">
        <v>27</v>
      </c>
    </row>
    <row r="19" spans="1:15" ht="26.1" customHeight="1" x14ac:dyDescent="0.2">
      <c r="A19" s="6" t="s">
        <v>107</v>
      </c>
      <c r="B19" s="6" t="s">
        <v>108</v>
      </c>
      <c r="C19" s="7" t="s">
        <v>109</v>
      </c>
      <c r="D19" s="7" t="s">
        <v>27</v>
      </c>
      <c r="E19" s="7" t="s">
        <v>27</v>
      </c>
      <c r="F19" s="7" t="s">
        <v>27</v>
      </c>
      <c r="G19" s="7" t="s">
        <v>27</v>
      </c>
      <c r="H19" s="7" t="s">
        <v>27</v>
      </c>
      <c r="I19" s="13" t="s">
        <v>110</v>
      </c>
      <c r="J19" s="13" t="s">
        <v>111</v>
      </c>
      <c r="K19" s="13" t="s">
        <v>110</v>
      </c>
      <c r="L19" s="7" t="s">
        <v>27</v>
      </c>
      <c r="M19" s="7" t="s">
        <v>27</v>
      </c>
      <c r="N19" s="7" t="s">
        <v>27</v>
      </c>
      <c r="O19" s="7" t="s">
        <v>27</v>
      </c>
    </row>
    <row r="20" spans="1:15" ht="39" customHeight="1" x14ac:dyDescent="0.2">
      <c r="A20" s="6" t="s">
        <v>112</v>
      </c>
      <c r="B20" s="6" t="s">
        <v>113</v>
      </c>
      <c r="C20" s="7" t="s">
        <v>114</v>
      </c>
      <c r="D20" s="7" t="s">
        <v>27</v>
      </c>
      <c r="E20" s="7" t="s">
        <v>27</v>
      </c>
      <c r="F20" s="7" t="s">
        <v>27</v>
      </c>
      <c r="G20" s="7" t="s">
        <v>27</v>
      </c>
      <c r="H20" s="7" t="s">
        <v>27</v>
      </c>
      <c r="I20" s="7" t="s">
        <v>27</v>
      </c>
      <c r="J20" s="13" t="s">
        <v>115</v>
      </c>
      <c r="K20" s="13" t="s">
        <v>116</v>
      </c>
      <c r="L20" s="13" t="s">
        <v>115</v>
      </c>
      <c r="M20" s="7" t="s">
        <v>27</v>
      </c>
      <c r="N20" s="7" t="s">
        <v>27</v>
      </c>
      <c r="O20" s="7" t="s">
        <v>27</v>
      </c>
    </row>
    <row r="21" spans="1:15" ht="26.1" customHeight="1" x14ac:dyDescent="0.2">
      <c r="A21" s="6" t="s">
        <v>117</v>
      </c>
      <c r="B21" s="6" t="s">
        <v>118</v>
      </c>
      <c r="C21" s="7" t="s">
        <v>119</v>
      </c>
      <c r="D21" s="7" t="s">
        <v>27</v>
      </c>
      <c r="E21" s="7" t="s">
        <v>27</v>
      </c>
      <c r="F21" s="7" t="s">
        <v>27</v>
      </c>
      <c r="G21" s="7" t="s">
        <v>27</v>
      </c>
      <c r="H21" s="7" t="s">
        <v>27</v>
      </c>
      <c r="I21" s="7" t="s">
        <v>27</v>
      </c>
      <c r="J21" s="13" t="s">
        <v>120</v>
      </c>
      <c r="K21" s="13" t="s">
        <v>121</v>
      </c>
      <c r="L21" s="7" t="s">
        <v>27</v>
      </c>
      <c r="M21" s="7" t="s">
        <v>27</v>
      </c>
      <c r="N21" s="7" t="s">
        <v>27</v>
      </c>
      <c r="O21" s="7" t="s">
        <v>27</v>
      </c>
    </row>
    <row r="22" spans="1:15" ht="24" customHeight="1" x14ac:dyDescent="0.2">
      <c r="A22" s="6" t="s">
        <v>122</v>
      </c>
      <c r="B22" s="6" t="s">
        <v>123</v>
      </c>
      <c r="C22" s="7" t="s">
        <v>124</v>
      </c>
      <c r="D22" s="7" t="s">
        <v>27</v>
      </c>
      <c r="E22" s="7" t="s">
        <v>27</v>
      </c>
      <c r="F22" s="7" t="s">
        <v>27</v>
      </c>
      <c r="G22" s="7" t="s">
        <v>27</v>
      </c>
      <c r="H22" s="7" t="s">
        <v>27</v>
      </c>
      <c r="I22" s="7" t="s">
        <v>27</v>
      </c>
      <c r="J22" s="7" t="s">
        <v>27</v>
      </c>
      <c r="K22" s="7" t="s">
        <v>27</v>
      </c>
      <c r="L22" s="13" t="s">
        <v>124</v>
      </c>
      <c r="M22" s="7" t="s">
        <v>27</v>
      </c>
      <c r="N22" s="7" t="s">
        <v>27</v>
      </c>
      <c r="O22" s="7" t="s">
        <v>27</v>
      </c>
    </row>
    <row r="23" spans="1:15" ht="24" customHeight="1" x14ac:dyDescent="0.2">
      <c r="A23" s="4" t="s">
        <v>125</v>
      </c>
      <c r="B23" s="4" t="s">
        <v>126</v>
      </c>
      <c r="C23" s="5" t="s">
        <v>127</v>
      </c>
      <c r="D23" s="5" t="s">
        <v>27</v>
      </c>
      <c r="E23" s="11" t="s">
        <v>128</v>
      </c>
      <c r="F23" s="11" t="s">
        <v>129</v>
      </c>
      <c r="G23" s="5" t="s">
        <v>27</v>
      </c>
      <c r="H23" s="5" t="s">
        <v>27</v>
      </c>
      <c r="I23" s="5" t="s">
        <v>27</v>
      </c>
      <c r="J23" s="5" t="s">
        <v>27</v>
      </c>
      <c r="K23" s="5" t="s">
        <v>27</v>
      </c>
      <c r="L23" s="5" t="s">
        <v>27</v>
      </c>
      <c r="M23" s="5" t="s">
        <v>27</v>
      </c>
      <c r="N23" s="5" t="s">
        <v>27</v>
      </c>
      <c r="O23" s="5" t="s">
        <v>27</v>
      </c>
    </row>
    <row r="24" spans="1:15" ht="24" customHeight="1" x14ac:dyDescent="0.2">
      <c r="A24" s="4" t="s">
        <v>130</v>
      </c>
      <c r="B24" s="4" t="s">
        <v>131</v>
      </c>
      <c r="C24" s="5" t="s">
        <v>132</v>
      </c>
      <c r="D24" s="5" t="s">
        <v>27</v>
      </c>
      <c r="E24" s="5" t="s">
        <v>27</v>
      </c>
      <c r="F24" s="5" t="s">
        <v>27</v>
      </c>
      <c r="G24" s="5" t="s">
        <v>27</v>
      </c>
      <c r="H24" s="5" t="s">
        <v>27</v>
      </c>
      <c r="I24" s="5" t="s">
        <v>27</v>
      </c>
      <c r="J24" s="5" t="s">
        <v>27</v>
      </c>
      <c r="K24" s="11" t="s">
        <v>133</v>
      </c>
      <c r="L24" s="11" t="s">
        <v>133</v>
      </c>
      <c r="M24" s="11" t="s">
        <v>133</v>
      </c>
      <c r="N24" s="11" t="s">
        <v>133</v>
      </c>
      <c r="O24" s="11" t="s">
        <v>133</v>
      </c>
    </row>
    <row r="25" spans="1:15" ht="24" customHeight="1" x14ac:dyDescent="0.2">
      <c r="A25" s="4" t="s">
        <v>134</v>
      </c>
      <c r="B25" s="4" t="s">
        <v>135</v>
      </c>
      <c r="C25" s="5" t="s">
        <v>136</v>
      </c>
      <c r="D25" s="5" t="s">
        <v>27</v>
      </c>
      <c r="E25" s="5" t="s">
        <v>27</v>
      </c>
      <c r="F25" s="5" t="s">
        <v>27</v>
      </c>
      <c r="G25" s="5" t="s">
        <v>27</v>
      </c>
      <c r="H25" s="5" t="s">
        <v>27</v>
      </c>
      <c r="I25" s="12" t="s">
        <v>137</v>
      </c>
      <c r="J25" s="12" t="s">
        <v>137</v>
      </c>
      <c r="K25" s="12" t="s">
        <v>138</v>
      </c>
      <c r="L25" s="12" t="s">
        <v>139</v>
      </c>
      <c r="M25" s="12" t="s">
        <v>140</v>
      </c>
      <c r="N25" s="12" t="s">
        <v>140</v>
      </c>
      <c r="O25" s="5" t="s">
        <v>27</v>
      </c>
    </row>
    <row r="26" spans="1:15" ht="26.1" customHeight="1" x14ac:dyDescent="0.2">
      <c r="A26" s="4" t="s">
        <v>141</v>
      </c>
      <c r="B26" s="4" t="s">
        <v>142</v>
      </c>
      <c r="C26" s="5" t="s">
        <v>143</v>
      </c>
      <c r="D26" s="5" t="s">
        <v>27</v>
      </c>
      <c r="E26" s="5" t="s">
        <v>27</v>
      </c>
      <c r="F26" s="5" t="s">
        <v>27</v>
      </c>
      <c r="G26" s="5" t="s">
        <v>27</v>
      </c>
      <c r="H26" s="5" t="s">
        <v>27</v>
      </c>
      <c r="I26" s="11" t="s">
        <v>144</v>
      </c>
      <c r="J26" s="11" t="s">
        <v>144</v>
      </c>
      <c r="K26" s="11" t="s">
        <v>145</v>
      </c>
      <c r="L26" s="5" t="s">
        <v>27</v>
      </c>
      <c r="M26" s="5" t="s">
        <v>27</v>
      </c>
      <c r="N26" s="5" t="s">
        <v>27</v>
      </c>
      <c r="O26" s="5" t="s">
        <v>27</v>
      </c>
    </row>
    <row r="27" spans="1:15" ht="24" customHeight="1" x14ac:dyDescent="0.2">
      <c r="A27" s="4" t="s">
        <v>146</v>
      </c>
      <c r="B27" s="4" t="s">
        <v>147</v>
      </c>
      <c r="C27" s="5" t="s">
        <v>148</v>
      </c>
      <c r="D27" s="5" t="s">
        <v>27</v>
      </c>
      <c r="E27" s="5" t="s">
        <v>27</v>
      </c>
      <c r="F27" s="5" t="s">
        <v>27</v>
      </c>
      <c r="G27" s="5" t="s">
        <v>27</v>
      </c>
      <c r="H27" s="5" t="s">
        <v>27</v>
      </c>
      <c r="I27" s="5" t="s">
        <v>27</v>
      </c>
      <c r="J27" s="5" t="s">
        <v>27</v>
      </c>
      <c r="K27" s="11" t="s">
        <v>148</v>
      </c>
      <c r="L27" s="5" t="s">
        <v>27</v>
      </c>
      <c r="M27" s="5" t="s">
        <v>27</v>
      </c>
      <c r="N27" s="5" t="s">
        <v>27</v>
      </c>
      <c r="O27" s="5" t="s">
        <v>27</v>
      </c>
    </row>
    <row r="28" spans="1:15" ht="24" customHeight="1" x14ac:dyDescent="0.2">
      <c r="A28" s="4" t="s">
        <v>149</v>
      </c>
      <c r="B28" s="4" t="s">
        <v>150</v>
      </c>
      <c r="C28" s="5" t="s">
        <v>151</v>
      </c>
      <c r="D28" s="5" t="s">
        <v>27</v>
      </c>
      <c r="E28" s="5" t="s">
        <v>27</v>
      </c>
      <c r="F28" s="5" t="s">
        <v>27</v>
      </c>
      <c r="G28" s="5" t="s">
        <v>27</v>
      </c>
      <c r="H28" s="5" t="s">
        <v>27</v>
      </c>
      <c r="I28" s="5" t="s">
        <v>27</v>
      </c>
      <c r="J28" s="5" t="s">
        <v>27</v>
      </c>
      <c r="K28" s="11" t="s">
        <v>152</v>
      </c>
      <c r="L28" s="11" t="s">
        <v>152</v>
      </c>
      <c r="M28" s="5" t="s">
        <v>27</v>
      </c>
      <c r="N28" s="5" t="s">
        <v>27</v>
      </c>
      <c r="O28" s="5" t="s">
        <v>27</v>
      </c>
    </row>
    <row r="29" spans="1:15" ht="24" customHeight="1" x14ac:dyDescent="0.2">
      <c r="A29" s="4" t="s">
        <v>153</v>
      </c>
      <c r="B29" s="4" t="s">
        <v>154</v>
      </c>
      <c r="C29" s="5" t="s">
        <v>155</v>
      </c>
      <c r="D29" s="5" t="s">
        <v>27</v>
      </c>
      <c r="E29" s="5" t="s">
        <v>27</v>
      </c>
      <c r="F29" s="5" t="s">
        <v>27</v>
      </c>
      <c r="G29" s="5" t="s">
        <v>27</v>
      </c>
      <c r="H29" s="5" t="s">
        <v>27</v>
      </c>
      <c r="I29" s="5" t="s">
        <v>27</v>
      </c>
      <c r="J29" s="5" t="s">
        <v>27</v>
      </c>
      <c r="K29" s="11" t="s">
        <v>156</v>
      </c>
      <c r="L29" s="11" t="s">
        <v>156</v>
      </c>
      <c r="M29" s="5" t="s">
        <v>27</v>
      </c>
      <c r="N29" s="5" t="s">
        <v>27</v>
      </c>
      <c r="O29" s="5" t="s">
        <v>27</v>
      </c>
    </row>
    <row r="30" spans="1:15" ht="24" customHeight="1" x14ac:dyDescent="0.2">
      <c r="A30" s="4" t="s">
        <v>157</v>
      </c>
      <c r="B30" s="4" t="s">
        <v>158</v>
      </c>
      <c r="C30" s="5" t="s">
        <v>159</v>
      </c>
      <c r="D30" s="5" t="s">
        <v>27</v>
      </c>
      <c r="E30" s="5" t="s">
        <v>27</v>
      </c>
      <c r="F30" s="5" t="s">
        <v>27</v>
      </c>
      <c r="G30" s="5" t="s">
        <v>27</v>
      </c>
      <c r="H30" s="5" t="s">
        <v>27</v>
      </c>
      <c r="I30" s="5" t="s">
        <v>27</v>
      </c>
      <c r="J30" s="5" t="s">
        <v>27</v>
      </c>
      <c r="K30" s="5" t="s">
        <v>27</v>
      </c>
      <c r="L30" s="5" t="s">
        <v>27</v>
      </c>
      <c r="M30" s="11" t="s">
        <v>160</v>
      </c>
      <c r="N30" s="11" t="s">
        <v>160</v>
      </c>
      <c r="O30" s="5" t="s">
        <v>27</v>
      </c>
    </row>
    <row r="31" spans="1:15" ht="24" customHeight="1" x14ac:dyDescent="0.2">
      <c r="A31" s="4" t="s">
        <v>161</v>
      </c>
      <c r="B31" s="4" t="s">
        <v>162</v>
      </c>
      <c r="C31" s="5" t="s">
        <v>163</v>
      </c>
      <c r="D31" s="5" t="s">
        <v>27</v>
      </c>
      <c r="E31" s="5" t="s">
        <v>27</v>
      </c>
      <c r="F31" s="5" t="s">
        <v>27</v>
      </c>
      <c r="G31" s="5" t="s">
        <v>27</v>
      </c>
      <c r="H31" s="5" t="s">
        <v>27</v>
      </c>
      <c r="I31" s="12" t="s">
        <v>164</v>
      </c>
      <c r="J31" s="12" t="s">
        <v>165</v>
      </c>
      <c r="K31" s="12" t="s">
        <v>166</v>
      </c>
      <c r="L31" s="12" t="s">
        <v>167</v>
      </c>
      <c r="M31" s="12" t="s">
        <v>168</v>
      </c>
      <c r="N31" s="5" t="s">
        <v>27</v>
      </c>
      <c r="O31" s="5" t="s">
        <v>27</v>
      </c>
    </row>
    <row r="32" spans="1:15" ht="24" customHeight="1" x14ac:dyDescent="0.2">
      <c r="A32" s="4" t="s">
        <v>169</v>
      </c>
      <c r="B32" s="4" t="s">
        <v>170</v>
      </c>
      <c r="C32" s="5" t="s">
        <v>171</v>
      </c>
      <c r="D32" s="5" t="s">
        <v>27</v>
      </c>
      <c r="E32" s="5" t="s">
        <v>27</v>
      </c>
      <c r="F32" s="5" t="s">
        <v>27</v>
      </c>
      <c r="G32" s="5" t="s">
        <v>27</v>
      </c>
      <c r="H32" s="5" t="s">
        <v>27</v>
      </c>
      <c r="I32" s="5" t="s">
        <v>27</v>
      </c>
      <c r="J32" s="5" t="s">
        <v>27</v>
      </c>
      <c r="K32" s="11" t="s">
        <v>172</v>
      </c>
      <c r="L32" s="11" t="s">
        <v>172</v>
      </c>
      <c r="M32" s="11" t="s">
        <v>173</v>
      </c>
      <c r="N32" s="5" t="s">
        <v>27</v>
      </c>
      <c r="O32" s="5" t="s">
        <v>27</v>
      </c>
    </row>
    <row r="33" spans="1:15" ht="24" customHeight="1" x14ac:dyDescent="0.2">
      <c r="A33" s="4" t="s">
        <v>174</v>
      </c>
      <c r="B33" s="4" t="s">
        <v>175</v>
      </c>
      <c r="C33" s="5" t="s">
        <v>176</v>
      </c>
      <c r="D33" s="5" t="s">
        <v>27</v>
      </c>
      <c r="E33" s="5" t="s">
        <v>27</v>
      </c>
      <c r="F33" s="5" t="s">
        <v>27</v>
      </c>
      <c r="G33" s="5" t="s">
        <v>27</v>
      </c>
      <c r="H33" s="5" t="s">
        <v>27</v>
      </c>
      <c r="I33" s="11" t="s">
        <v>177</v>
      </c>
      <c r="J33" s="11" t="s">
        <v>177</v>
      </c>
      <c r="K33" s="11" t="s">
        <v>178</v>
      </c>
      <c r="L33" s="5" t="s">
        <v>27</v>
      </c>
      <c r="M33" s="5" t="s">
        <v>27</v>
      </c>
      <c r="N33" s="5" t="s">
        <v>27</v>
      </c>
      <c r="O33" s="5" t="s">
        <v>27</v>
      </c>
    </row>
    <row r="34" spans="1:15" ht="24" customHeight="1" x14ac:dyDescent="0.2">
      <c r="A34" s="4" t="s">
        <v>179</v>
      </c>
      <c r="B34" s="4" t="s">
        <v>180</v>
      </c>
      <c r="C34" s="5" t="s">
        <v>181</v>
      </c>
      <c r="D34" s="5" t="s">
        <v>27</v>
      </c>
      <c r="E34" s="5" t="s">
        <v>27</v>
      </c>
      <c r="F34" s="5" t="s">
        <v>27</v>
      </c>
      <c r="G34" s="5" t="s">
        <v>27</v>
      </c>
      <c r="H34" s="5" t="s">
        <v>27</v>
      </c>
      <c r="I34" s="11" t="s">
        <v>182</v>
      </c>
      <c r="J34" s="11" t="s">
        <v>183</v>
      </c>
      <c r="K34" s="11" t="s">
        <v>183</v>
      </c>
      <c r="L34" s="5" t="s">
        <v>27</v>
      </c>
      <c r="M34" s="5" t="s">
        <v>27</v>
      </c>
      <c r="N34" s="5" t="s">
        <v>27</v>
      </c>
      <c r="O34" s="5" t="s">
        <v>27</v>
      </c>
    </row>
    <row r="35" spans="1:15" ht="24" customHeight="1" x14ac:dyDescent="0.2">
      <c r="A35" s="4" t="s">
        <v>184</v>
      </c>
      <c r="B35" s="4" t="s">
        <v>185</v>
      </c>
      <c r="C35" s="5" t="s">
        <v>186</v>
      </c>
      <c r="D35" s="5" t="s">
        <v>27</v>
      </c>
      <c r="E35" s="5" t="s">
        <v>27</v>
      </c>
      <c r="F35" s="5" t="s">
        <v>27</v>
      </c>
      <c r="G35" s="5" t="s">
        <v>27</v>
      </c>
      <c r="H35" s="5" t="s">
        <v>27</v>
      </c>
      <c r="I35" s="11" t="s">
        <v>187</v>
      </c>
      <c r="J35" s="11" t="s">
        <v>188</v>
      </c>
      <c r="K35" s="5" t="s">
        <v>27</v>
      </c>
      <c r="L35" s="5" t="s">
        <v>27</v>
      </c>
      <c r="M35" s="11" t="s">
        <v>189</v>
      </c>
      <c r="N35" s="5" t="s">
        <v>27</v>
      </c>
      <c r="O35" s="5" t="s">
        <v>27</v>
      </c>
    </row>
    <row r="36" spans="1:15" ht="24" customHeight="1" x14ac:dyDescent="0.2">
      <c r="A36" s="4" t="s">
        <v>190</v>
      </c>
      <c r="B36" s="4" t="s">
        <v>191</v>
      </c>
      <c r="C36" s="5" t="s">
        <v>192</v>
      </c>
      <c r="D36" s="5" t="s">
        <v>27</v>
      </c>
      <c r="E36" s="5" t="s">
        <v>27</v>
      </c>
      <c r="F36" s="5" t="s">
        <v>27</v>
      </c>
      <c r="G36" s="5" t="s">
        <v>27</v>
      </c>
      <c r="H36" s="5" t="s">
        <v>27</v>
      </c>
      <c r="I36" s="5" t="s">
        <v>27</v>
      </c>
      <c r="J36" s="5" t="s">
        <v>27</v>
      </c>
      <c r="K36" s="5" t="s">
        <v>27</v>
      </c>
      <c r="L36" s="11" t="s">
        <v>193</v>
      </c>
      <c r="M36" s="11" t="s">
        <v>193</v>
      </c>
      <c r="N36" s="5" t="s">
        <v>27</v>
      </c>
      <c r="O36" s="5" t="s">
        <v>27</v>
      </c>
    </row>
    <row r="37" spans="1:15" ht="24" customHeight="1" x14ac:dyDescent="0.2">
      <c r="A37" s="4" t="s">
        <v>194</v>
      </c>
      <c r="B37" s="4" t="s">
        <v>195</v>
      </c>
      <c r="C37" s="5" t="s">
        <v>196</v>
      </c>
      <c r="D37" s="5" t="s">
        <v>27</v>
      </c>
      <c r="E37" s="5" t="s">
        <v>27</v>
      </c>
      <c r="F37" s="5" t="s">
        <v>27</v>
      </c>
      <c r="G37" s="5" t="s">
        <v>27</v>
      </c>
      <c r="H37" s="11" t="s">
        <v>196</v>
      </c>
      <c r="I37" s="5" t="s">
        <v>27</v>
      </c>
      <c r="J37" s="5" t="s">
        <v>27</v>
      </c>
      <c r="K37" s="5" t="s">
        <v>27</v>
      </c>
      <c r="L37" s="5" t="s">
        <v>27</v>
      </c>
      <c r="M37" s="5" t="s">
        <v>27</v>
      </c>
      <c r="N37" s="5" t="s">
        <v>27</v>
      </c>
      <c r="O37" s="5" t="s">
        <v>27</v>
      </c>
    </row>
    <row r="38" spans="1:15" ht="24" customHeight="1" x14ac:dyDescent="0.2">
      <c r="A38" s="4" t="s">
        <v>197</v>
      </c>
      <c r="B38" s="4" t="s">
        <v>198</v>
      </c>
      <c r="C38" s="5" t="s">
        <v>199</v>
      </c>
      <c r="D38" s="5" t="s">
        <v>27</v>
      </c>
      <c r="E38" s="5" t="s">
        <v>27</v>
      </c>
      <c r="F38" s="5" t="s">
        <v>27</v>
      </c>
      <c r="G38" s="5" t="s">
        <v>27</v>
      </c>
      <c r="H38" s="5" t="s">
        <v>27</v>
      </c>
      <c r="I38" s="5" t="s">
        <v>27</v>
      </c>
      <c r="J38" s="11" t="s">
        <v>200</v>
      </c>
      <c r="K38" s="11" t="s">
        <v>201</v>
      </c>
      <c r="L38" s="11" t="s">
        <v>202</v>
      </c>
      <c r="M38" s="11" t="s">
        <v>200</v>
      </c>
      <c r="N38" s="5" t="s">
        <v>27</v>
      </c>
      <c r="O38" s="5" t="s">
        <v>27</v>
      </c>
    </row>
    <row r="39" spans="1:15" ht="24" customHeight="1" x14ac:dyDescent="0.2">
      <c r="A39" s="4" t="s">
        <v>203</v>
      </c>
      <c r="B39" s="4" t="s">
        <v>204</v>
      </c>
      <c r="C39" s="5" t="s">
        <v>205</v>
      </c>
      <c r="D39" s="5" t="s">
        <v>27</v>
      </c>
      <c r="E39" s="5" t="s">
        <v>27</v>
      </c>
      <c r="F39" s="5" t="s">
        <v>27</v>
      </c>
      <c r="G39" s="5" t="s">
        <v>27</v>
      </c>
      <c r="H39" s="5" t="s">
        <v>27</v>
      </c>
      <c r="I39" s="5" t="s">
        <v>27</v>
      </c>
      <c r="J39" s="11" t="s">
        <v>206</v>
      </c>
      <c r="K39" s="11" t="s">
        <v>207</v>
      </c>
      <c r="L39" s="11" t="s">
        <v>208</v>
      </c>
      <c r="M39" s="11" t="s">
        <v>209</v>
      </c>
      <c r="N39" s="11" t="s">
        <v>207</v>
      </c>
      <c r="O39" s="11" t="s">
        <v>206</v>
      </c>
    </row>
    <row r="40" spans="1:15" ht="24" customHeight="1" x14ac:dyDescent="0.2">
      <c r="A40" s="4" t="s">
        <v>210</v>
      </c>
      <c r="B40" s="4" t="s">
        <v>211</v>
      </c>
      <c r="C40" s="5" t="s">
        <v>212</v>
      </c>
      <c r="D40" s="5" t="s">
        <v>27</v>
      </c>
      <c r="E40" s="5" t="s">
        <v>27</v>
      </c>
      <c r="F40" s="5" t="s">
        <v>27</v>
      </c>
      <c r="G40" s="5" t="s">
        <v>27</v>
      </c>
      <c r="H40" s="5" t="s">
        <v>27</v>
      </c>
      <c r="I40" s="5" t="s">
        <v>27</v>
      </c>
      <c r="J40" s="11" t="s">
        <v>213</v>
      </c>
      <c r="K40" s="11" t="s">
        <v>214</v>
      </c>
      <c r="L40" s="11" t="s">
        <v>215</v>
      </c>
      <c r="M40" s="11" t="s">
        <v>216</v>
      </c>
      <c r="N40" s="11" t="s">
        <v>217</v>
      </c>
      <c r="O40" s="5" t="s">
        <v>27</v>
      </c>
    </row>
    <row r="41" spans="1:15" ht="24" customHeight="1" x14ac:dyDescent="0.2">
      <c r="A41" s="4" t="s">
        <v>218</v>
      </c>
      <c r="B41" s="4" t="s">
        <v>219</v>
      </c>
      <c r="C41" s="5" t="s">
        <v>220</v>
      </c>
      <c r="D41" s="5" t="s">
        <v>27</v>
      </c>
      <c r="E41" s="5" t="s">
        <v>27</v>
      </c>
      <c r="F41" s="5" t="s">
        <v>27</v>
      </c>
      <c r="G41" s="5" t="s">
        <v>27</v>
      </c>
      <c r="H41" s="5" t="s">
        <v>27</v>
      </c>
      <c r="I41" s="5" t="s">
        <v>27</v>
      </c>
      <c r="J41" s="11" t="s">
        <v>221</v>
      </c>
      <c r="K41" s="11" t="s">
        <v>221</v>
      </c>
      <c r="L41" s="11" t="s">
        <v>222</v>
      </c>
      <c r="M41" s="11" t="s">
        <v>223</v>
      </c>
      <c r="N41" s="11" t="s">
        <v>221</v>
      </c>
      <c r="O41" s="5" t="s">
        <v>27</v>
      </c>
    </row>
    <row r="42" spans="1:15" ht="24" customHeight="1" x14ac:dyDescent="0.2">
      <c r="A42" s="4" t="s">
        <v>224</v>
      </c>
      <c r="B42" s="4" t="s">
        <v>225</v>
      </c>
      <c r="C42" s="5" t="s">
        <v>226</v>
      </c>
      <c r="D42" s="5" t="s">
        <v>27</v>
      </c>
      <c r="E42" s="5" t="s">
        <v>27</v>
      </c>
      <c r="F42" s="5" t="s">
        <v>27</v>
      </c>
      <c r="G42" s="5" t="s">
        <v>27</v>
      </c>
      <c r="H42" s="5" t="s">
        <v>27</v>
      </c>
      <c r="I42" s="5" t="s">
        <v>27</v>
      </c>
      <c r="J42" s="5" t="s">
        <v>27</v>
      </c>
      <c r="K42" s="11" t="s">
        <v>227</v>
      </c>
      <c r="L42" s="11" t="s">
        <v>228</v>
      </c>
      <c r="M42" s="11" t="s">
        <v>228</v>
      </c>
      <c r="N42" s="11" t="s">
        <v>227</v>
      </c>
      <c r="O42" s="5" t="s">
        <v>27</v>
      </c>
    </row>
    <row r="43" spans="1:15" ht="24" customHeight="1" x14ac:dyDescent="0.2">
      <c r="A43" s="4" t="s">
        <v>229</v>
      </c>
      <c r="B43" s="4" t="s">
        <v>230</v>
      </c>
      <c r="C43" s="5" t="s">
        <v>231</v>
      </c>
      <c r="D43" s="5" t="s">
        <v>27</v>
      </c>
      <c r="E43" s="5" t="s">
        <v>27</v>
      </c>
      <c r="F43" s="5" t="s">
        <v>27</v>
      </c>
      <c r="G43" s="5" t="s">
        <v>27</v>
      </c>
      <c r="H43" s="5" t="s">
        <v>27</v>
      </c>
      <c r="I43" s="5" t="s">
        <v>27</v>
      </c>
      <c r="J43" s="5" t="s">
        <v>27</v>
      </c>
      <c r="K43" s="5" t="s">
        <v>27</v>
      </c>
      <c r="L43" s="5" t="s">
        <v>27</v>
      </c>
      <c r="M43" s="11" t="s">
        <v>232</v>
      </c>
      <c r="N43" s="11" t="s">
        <v>233</v>
      </c>
      <c r="O43" s="11" t="s">
        <v>234</v>
      </c>
    </row>
    <row r="44" spans="1:15" x14ac:dyDescent="0.2">
      <c r="A44" s="15" t="s">
        <v>235</v>
      </c>
      <c r="B44" s="15"/>
      <c r="C44" s="8"/>
      <c r="D44" s="10" t="s">
        <v>236</v>
      </c>
      <c r="E44" s="10" t="s">
        <v>237</v>
      </c>
      <c r="F44" s="10" t="s">
        <v>238</v>
      </c>
      <c r="G44" s="10" t="s">
        <v>239</v>
      </c>
      <c r="H44" s="10" t="s">
        <v>240</v>
      </c>
      <c r="I44" s="10" t="s">
        <v>241</v>
      </c>
      <c r="J44" s="10" t="s">
        <v>242</v>
      </c>
      <c r="K44" s="10" t="s">
        <v>243</v>
      </c>
      <c r="L44" s="10" t="s">
        <v>244</v>
      </c>
      <c r="M44" s="10" t="s">
        <v>245</v>
      </c>
      <c r="N44" s="10" t="s">
        <v>246</v>
      </c>
      <c r="O44" s="10" t="s">
        <v>247</v>
      </c>
    </row>
    <row r="45" spans="1:15" x14ac:dyDescent="0.2">
      <c r="A45" s="15" t="s">
        <v>248</v>
      </c>
      <c r="B45" s="15"/>
      <c r="C45" s="8"/>
      <c r="D45" s="10" t="s">
        <v>249</v>
      </c>
      <c r="E45" s="10" t="s">
        <v>250</v>
      </c>
      <c r="F45" s="10" t="s">
        <v>251</v>
      </c>
      <c r="G45" s="10" t="s">
        <v>252</v>
      </c>
      <c r="H45" s="10" t="s">
        <v>253</v>
      </c>
      <c r="I45" s="10" t="s">
        <v>254</v>
      </c>
      <c r="J45" s="10" t="s">
        <v>255</v>
      </c>
      <c r="K45" s="10" t="s">
        <v>256</v>
      </c>
      <c r="L45" s="10" t="s">
        <v>257</v>
      </c>
      <c r="M45" s="10" t="s">
        <v>258</v>
      </c>
      <c r="N45" s="10" t="s">
        <v>259</v>
      </c>
      <c r="O45" s="10" t="s">
        <v>260</v>
      </c>
    </row>
    <row r="46" spans="1:15" x14ac:dyDescent="0.2">
      <c r="A46" s="15" t="s">
        <v>261</v>
      </c>
      <c r="B46" s="15"/>
      <c r="C46" s="8"/>
      <c r="D46" s="10" t="s">
        <v>236</v>
      </c>
      <c r="E46" s="10" t="s">
        <v>262</v>
      </c>
      <c r="F46" s="10" t="s">
        <v>263</v>
      </c>
      <c r="G46" s="10" t="s">
        <v>264</v>
      </c>
      <c r="H46" s="10" t="s">
        <v>265</v>
      </c>
      <c r="I46" s="10" t="s">
        <v>266</v>
      </c>
      <c r="J46" s="10" t="s">
        <v>267</v>
      </c>
      <c r="K46" s="10" t="s">
        <v>268</v>
      </c>
      <c r="L46" s="10" t="s">
        <v>269</v>
      </c>
      <c r="M46" s="10" t="s">
        <v>270</v>
      </c>
      <c r="N46" s="10" t="s">
        <v>271</v>
      </c>
      <c r="O46" s="10" t="s">
        <v>272</v>
      </c>
    </row>
    <row r="47" spans="1:15" x14ac:dyDescent="0.2">
      <c r="A47" s="15" t="s">
        <v>273</v>
      </c>
      <c r="B47" s="15"/>
      <c r="C47" s="8"/>
      <c r="D47" s="19">
        <v>54538.78</v>
      </c>
      <c r="E47" s="19">
        <v>164443.26</v>
      </c>
      <c r="F47" s="19">
        <v>353019.22</v>
      </c>
      <c r="G47" s="19">
        <v>567270.71</v>
      </c>
      <c r="H47" s="19">
        <v>842105.67</v>
      </c>
      <c r="I47" s="19">
        <v>1072030.07</v>
      </c>
      <c r="J47" s="19">
        <v>1337923.69</v>
      </c>
      <c r="K47" s="19">
        <v>1662007.29</v>
      </c>
      <c r="L47" s="19">
        <v>1904274.98</v>
      </c>
      <c r="M47" s="19">
        <v>2102639.9700000002</v>
      </c>
      <c r="N47" s="19">
        <v>2188017.48</v>
      </c>
      <c r="O47" s="19">
        <v>2220076.31</v>
      </c>
    </row>
    <row r="48" spans="1:15" x14ac:dyDescent="0.2">
      <c r="A48" s="15" t="s">
        <v>273</v>
      </c>
      <c r="B48" s="15"/>
      <c r="C48" s="8"/>
      <c r="D48" s="19">
        <f>TRUNC(D47*1.242,2)</f>
        <v>67737.16</v>
      </c>
      <c r="E48" s="19">
        <f t="shared" ref="E48:O48" si="0">TRUNC(E47*1.242,2)</f>
        <v>204238.52</v>
      </c>
      <c r="F48" s="19">
        <f t="shared" si="0"/>
        <v>438449.87</v>
      </c>
      <c r="G48" s="19">
        <f t="shared" si="0"/>
        <v>704550.22</v>
      </c>
      <c r="H48" s="19">
        <f t="shared" si="0"/>
        <v>1045895.24</v>
      </c>
      <c r="I48" s="19">
        <f t="shared" si="0"/>
        <v>1331461.3400000001</v>
      </c>
      <c r="J48" s="19">
        <f t="shared" si="0"/>
        <v>1661701.22</v>
      </c>
      <c r="K48" s="19">
        <f t="shared" si="0"/>
        <v>2064213.05</v>
      </c>
      <c r="L48" s="19">
        <f t="shared" si="0"/>
        <v>2365109.52</v>
      </c>
      <c r="M48" s="19">
        <f t="shared" si="0"/>
        <v>2611478.84</v>
      </c>
      <c r="N48" s="19">
        <f t="shared" si="0"/>
        <v>2717517.71</v>
      </c>
      <c r="O48" s="19">
        <f t="shared" si="0"/>
        <v>2757334.77</v>
      </c>
    </row>
    <row r="49" spans="1:7" ht="60" customHeight="1" x14ac:dyDescent="0.2">
      <c r="A49" s="9"/>
      <c r="B49" s="9"/>
      <c r="C49" s="9"/>
      <c r="D49" s="9"/>
      <c r="E49" s="9"/>
      <c r="F49" s="9"/>
      <c r="G49" s="9"/>
    </row>
    <row r="50" spans="1:7" ht="69.95" customHeight="1" x14ac:dyDescent="0.2">
      <c r="A50" s="18" t="s">
        <v>274</v>
      </c>
      <c r="B50" s="17"/>
      <c r="C50" s="17"/>
      <c r="D50" s="17"/>
      <c r="E50" s="17"/>
      <c r="F50" s="17"/>
      <c r="G50" s="17"/>
    </row>
  </sheetData>
  <mergeCells count="11">
    <mergeCell ref="A44:B44"/>
    <mergeCell ref="A45:B45"/>
    <mergeCell ref="A46:B46"/>
    <mergeCell ref="A47:B47"/>
    <mergeCell ref="A50:G50"/>
    <mergeCell ref="A48:B48"/>
    <mergeCell ref="D1:E1"/>
    <mergeCell ref="F1:G1"/>
    <mergeCell ref="D2:E2"/>
    <mergeCell ref="F2:G2"/>
    <mergeCell ref="A3:G3"/>
  </mergeCells>
  <pageMargins left="0.5" right="0.5" top="1" bottom="1" header="0.5" footer="0.5"/>
  <pageSetup paperSize="8" scale="51" orientation="portrait" r:id="rId1"/>
  <headerFooter>
    <oddHeader>&amp;L &amp;C18º BDA INF PAN
CPF:  &amp;R</oddHeader>
    <oddFooter>&amp;L &amp;C  -  - CORUMBÁ / MS
 / 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Buttons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SC Roberto</cp:lastModifiedBy>
  <cp:revision>0</cp:revision>
  <cp:lastPrinted>2024-06-24T18:02:03Z</cp:lastPrinted>
  <dcterms:created xsi:type="dcterms:W3CDTF">2024-06-12T20:49:53Z</dcterms:created>
  <dcterms:modified xsi:type="dcterms:W3CDTF">2024-06-24T18:02:06Z</dcterms:modified>
</cp:coreProperties>
</file>